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3" i="1" l="1"/>
  <c r="G13" i="1"/>
  <c r="F13" i="1"/>
  <c r="E13" i="1"/>
  <c r="AE13" i="1" l="1"/>
  <c r="AD13" i="1"/>
  <c r="AC13" i="1"/>
  <c r="AB13" i="1"/>
  <c r="AA13" i="1"/>
  <c r="Z13" i="1"/>
  <c r="X13" i="1"/>
  <c r="W13" i="1"/>
  <c r="V13" i="1"/>
  <c r="U13" i="1"/>
  <c r="S13" i="1"/>
  <c r="R13" i="1"/>
  <c r="Q13" i="1"/>
  <c r="P13" i="1"/>
  <c r="E17" i="1" l="1"/>
  <c r="E20" i="1" s="1"/>
  <c r="F17" i="1"/>
  <c r="G17" i="1"/>
  <c r="G20" i="1" s="1"/>
  <c r="H17" i="1"/>
  <c r="I17" i="1"/>
  <c r="L17" i="1" l="1"/>
  <c r="K17" i="1"/>
  <c r="H20" i="1"/>
  <c r="L20" i="1" s="1"/>
  <c r="F20" i="1"/>
  <c r="K20" i="1" s="1"/>
  <c r="I20" i="1"/>
  <c r="D14" i="1" l="1"/>
</calcChain>
</file>

<file path=xl/sharedStrings.xml><?xml version="1.0" encoding="utf-8"?>
<sst xmlns="http://schemas.openxmlformats.org/spreadsheetml/2006/main" count="67" uniqueCount="48">
  <si>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</si>
  <si>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</si>
  <si>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</si>
  <si>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</si>
  <si>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</si>
  <si>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</si>
  <si>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</si>
  <si>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</si>
  <si>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</si>
  <si>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</si>
  <si>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</si>
  <si>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</si>
  <si>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</si>
  <si>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</si>
  <si>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</si>
  <si>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</si>
  <si>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</si>
  <si>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</si>
  <si>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</si>
  <si>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</si>
  <si>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</si>
  <si>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</si>
  <si>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</si>
  <si>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</si>
  <si>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</si>
  <si>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</si>
  <si>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</si>
  <si>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</si>
  <si>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</si>
  <si>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</si>
  <si>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</si>
  <si>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</si>
  <si>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</si>
  <si>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</si>
  <si>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</si>
  <si>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</si>
  <si>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</si>
  <si>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</si>
  <si>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8.</t>
  </si>
  <si>
    <t>NJ</t>
  </si>
  <si>
    <t>NJ = Nurmon Jymy  (1925)</t>
  </si>
  <si>
    <t>6.</t>
  </si>
  <si>
    <t>Raija Kitinoja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</si>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</sst>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41</v>
      </c>
      <c r="D4" s="64" t="s">
        <v>39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1957</v>
      </c>
      <c r="C5" s="27"/>
      <c r="D5" s="64"/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1958</v>
      </c>
      <c r="C6" s="27"/>
      <c r="D6" s="64"/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1959</v>
      </c>
      <c r="C7" s="27"/>
      <c r="D7" s="64"/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1960</v>
      </c>
      <c r="C8" s="27" t="s">
        <v>38</v>
      </c>
      <c r="D8" s="64" t="s">
        <v>39</v>
      </c>
      <c r="E8" s="27">
        <v>8</v>
      </c>
      <c r="F8" s="27">
        <v>0</v>
      </c>
      <c r="G8" s="27">
        <v>3</v>
      </c>
      <c r="H8" s="27"/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1961</v>
      </c>
      <c r="C9" s="27"/>
      <c r="D9" s="64"/>
      <c r="E9" s="27"/>
      <c r="F9" s="27"/>
      <c r="G9" s="27"/>
      <c r="H9" s="27"/>
      <c r="I9" s="61"/>
      <c r="J9" s="61"/>
      <c r="K9" s="61"/>
      <c r="L9" s="61"/>
      <c r="M9" s="61"/>
      <c r="N9" s="61"/>
      <c r="O9" s="62"/>
      <c r="P9" s="27"/>
      <c r="Q9" s="27"/>
      <c r="R9" s="27"/>
      <c r="S9" s="27"/>
      <c r="T9" s="27"/>
      <c r="U9" s="63"/>
      <c r="V9" s="63"/>
      <c r="W9" s="63"/>
      <c r="X9" s="63"/>
      <c r="Y9" s="63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1962</v>
      </c>
      <c r="C10" s="27"/>
      <c r="D10" s="64"/>
      <c r="E10" s="27"/>
      <c r="F10" s="27"/>
      <c r="G10" s="27"/>
      <c r="H10" s="27"/>
      <c r="I10" s="61"/>
      <c r="J10" s="61"/>
      <c r="K10" s="61"/>
      <c r="L10" s="61"/>
      <c r="M10" s="61"/>
      <c r="N10" s="61"/>
      <c r="O10" s="62"/>
      <c r="P10" s="27"/>
      <c r="Q10" s="27"/>
      <c r="R10" s="27"/>
      <c r="S10" s="27"/>
      <c r="T10" s="27"/>
      <c r="U10" s="63"/>
      <c r="V10" s="63"/>
      <c r="W10" s="63"/>
      <c r="X10" s="63"/>
      <c r="Y10" s="63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1963</v>
      </c>
      <c r="C11" s="27"/>
      <c r="D11" s="64"/>
      <c r="E11" s="27"/>
      <c r="F11" s="27"/>
      <c r="G11" s="27"/>
      <c r="H11" s="27"/>
      <c r="I11" s="61"/>
      <c r="J11" s="61"/>
      <c r="K11" s="61"/>
      <c r="L11" s="61"/>
      <c r="M11" s="61"/>
      <c r="N11" s="61"/>
      <c r="O11" s="62"/>
      <c r="P11" s="27"/>
      <c r="Q11" s="27"/>
      <c r="R11" s="27"/>
      <c r="S11" s="27"/>
      <c r="T11" s="27"/>
      <c r="U11" s="63"/>
      <c r="V11" s="63"/>
      <c r="W11" s="63"/>
      <c r="X11" s="63"/>
      <c r="Y11" s="63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1964</v>
      </c>
      <c r="C12" s="27" t="s">
        <v>37</v>
      </c>
      <c r="D12" s="64" t="s">
        <v>35</v>
      </c>
      <c r="E12" s="27">
        <v>3</v>
      </c>
      <c r="F12" s="27">
        <v>0</v>
      </c>
      <c r="G12" s="27">
        <v>1</v>
      </c>
      <c r="H12" s="27">
        <v>1</v>
      </c>
      <c r="I12" s="61"/>
      <c r="J12" s="61"/>
      <c r="K12" s="61"/>
      <c r="L12" s="61"/>
      <c r="M12" s="61"/>
      <c r="N12" s="61"/>
      <c r="O12" s="62"/>
      <c r="P12" s="27"/>
      <c r="Q12" s="27"/>
      <c r="R12" s="27"/>
      <c r="S12" s="27"/>
      <c r="T12" s="27"/>
      <c r="U12" s="63"/>
      <c r="V12" s="63"/>
      <c r="W12" s="63"/>
      <c r="X12" s="63"/>
      <c r="Y12" s="63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SUM(E4:E12)</f>
        <v>11</v>
      </c>
      <c r="F13" s="19">
        <f t="shared" ref="F13:H13" si="0">SUM(F4:F12)</f>
        <v>0</v>
      </c>
      <c r="G13" s="19">
        <f t="shared" si="0"/>
        <v>4</v>
      </c>
      <c r="H13" s="19">
        <f t="shared" si="0"/>
        <v>1</v>
      </c>
      <c r="I13" s="19"/>
      <c r="J13" s="19"/>
      <c r="K13" s="19"/>
      <c r="L13" s="19"/>
      <c r="M13" s="19"/>
      <c r="N13" s="31"/>
      <c r="O13" s="32"/>
      <c r="P13" s="19">
        <f>SUM(P4:P4)</f>
        <v>0</v>
      </c>
      <c r="Q13" s="19">
        <f>SUM(Q4:Q4)</f>
        <v>0</v>
      </c>
      <c r="R13" s="19">
        <f>SUM(R4:R4)</f>
        <v>0</v>
      </c>
      <c r="S13" s="19">
        <f>SUM(S4:S4)</f>
        <v>0</v>
      </c>
      <c r="T13" s="19"/>
      <c r="U13" s="19">
        <f>SUM(U4:U4)</f>
        <v>0</v>
      </c>
      <c r="V13" s="19">
        <f>SUM(V4:V4)</f>
        <v>0</v>
      </c>
      <c r="W13" s="19">
        <f>SUM(W4:W4)</f>
        <v>0</v>
      </c>
      <c r="X13" s="19">
        <f>SUM(X4:X4)</f>
        <v>0</v>
      </c>
      <c r="Y13" s="19"/>
      <c r="Z13" s="19">
        <f t="shared" ref="Z13:AE13" si="1">SUM(Z4:Z4)</f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SUM(F13:H13)*5/3+(E13/3)+(Z13*25)+(AA13*25)+(AB13*15)+(AC13*25)+(AD13*20)+(AE13*15)</f>
        <v>12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34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43</v>
      </c>
      <c r="Q16" s="13"/>
      <c r="R16" s="13"/>
      <c r="S16" s="13"/>
      <c r="T16" s="65"/>
      <c r="U16" s="65"/>
      <c r="V16" s="65"/>
      <c r="W16" s="65"/>
      <c r="X16" s="65"/>
      <c r="Y16" s="13"/>
      <c r="Z16" s="13"/>
      <c r="AA16" s="13"/>
      <c r="AB16" s="12"/>
      <c r="AC16" s="13"/>
      <c r="AD16" s="13"/>
      <c r="AE16" s="13"/>
      <c r="AF16" s="66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15</v>
      </c>
      <c r="C17" s="13"/>
      <c r="D17" s="42"/>
      <c r="E17" s="27">
        <f>PRODUCT(E13)</f>
        <v>11</v>
      </c>
      <c r="F17" s="27">
        <f>PRODUCT(F13)</f>
        <v>0</v>
      </c>
      <c r="G17" s="27">
        <f>PRODUCT(G13)</f>
        <v>4</v>
      </c>
      <c r="H17" s="27">
        <f>PRODUCT(H13)</f>
        <v>1</v>
      </c>
      <c r="I17" s="27">
        <f>PRODUCT(I13)</f>
        <v>0</v>
      </c>
      <c r="J17" s="1"/>
      <c r="K17" s="43">
        <f>PRODUCT((F17+G17)/E17)</f>
        <v>0.36363636363636365</v>
      </c>
      <c r="L17" s="43">
        <f>PRODUCT(H17/E17)</f>
        <v>9.0909090909090912E-2</v>
      </c>
      <c r="M17" s="43"/>
      <c r="N17" s="30"/>
      <c r="O17" s="25"/>
      <c r="P17" s="67" t="s">
        <v>44</v>
      </c>
      <c r="Q17" s="68"/>
      <c r="R17" s="68"/>
      <c r="S17" s="69"/>
      <c r="T17" s="69"/>
      <c r="U17" s="69"/>
      <c r="V17" s="69"/>
      <c r="W17" s="69"/>
      <c r="X17" s="69"/>
      <c r="Y17" s="69"/>
      <c r="Z17" s="69"/>
      <c r="AA17" s="69"/>
      <c r="AB17" s="70"/>
      <c r="AC17" s="69"/>
      <c r="AD17" s="71"/>
      <c r="AE17" s="71"/>
      <c r="AF17" s="72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3" t="s">
        <v>45</v>
      </c>
      <c r="Q18" s="74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6"/>
      <c r="AC18" s="75"/>
      <c r="AD18" s="77"/>
      <c r="AE18" s="77"/>
      <c r="AF18" s="78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17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3" t="s">
        <v>46</v>
      </c>
      <c r="Q19" s="74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6"/>
      <c r="AC19" s="75"/>
      <c r="AD19" s="75"/>
      <c r="AE19" s="77"/>
      <c r="AF19" s="78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18</v>
      </c>
      <c r="C20" s="53"/>
      <c r="D20" s="54"/>
      <c r="E20" s="19">
        <f>SUM(E17:E19)</f>
        <v>11</v>
      </c>
      <c r="F20" s="19">
        <f>SUM(F17:F19)</f>
        <v>0</v>
      </c>
      <c r="G20" s="19">
        <f>SUM(G17:G19)</f>
        <v>4</v>
      </c>
      <c r="H20" s="19">
        <f>SUM(H17:H19)</f>
        <v>1</v>
      </c>
      <c r="I20" s="19">
        <f>SUM(I17:I19)</f>
        <v>0</v>
      </c>
      <c r="J20" s="1"/>
      <c r="K20" s="55">
        <f>PRODUCT((F20+G20)/E20)</f>
        <v>0.36363636363636365</v>
      </c>
      <c r="L20" s="55">
        <f>PRODUCT(H20/E20)</f>
        <v>9.0909090909090912E-2</v>
      </c>
      <c r="M20" s="55"/>
      <c r="N20" s="31"/>
      <c r="O20" s="25"/>
      <c r="P20" s="79" t="s">
        <v>47</v>
      </c>
      <c r="Q20" s="80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2"/>
      <c r="AC20" s="81"/>
      <c r="AD20" s="81"/>
      <c r="AE20" s="83"/>
      <c r="AF20" s="84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31</v>
      </c>
      <c r="C22" s="1"/>
      <c r="D22" s="1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57"/>
      <c r="AI46" s="57"/>
      <c r="AJ46" s="57"/>
      <c r="AK46" s="57"/>
      <c r="AL46" s="57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57"/>
      <c r="AI47" s="57"/>
      <c r="AJ47" s="57"/>
      <c r="AK47" s="57"/>
      <c r="AL47" s="57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3" ht="15" customHeight="1" x14ac:dyDescent="0.25">
      <c r="A51" s="58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</sheetData>
  <sortState ref="B4: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2019-01-23T14:12:44Z</dcterms:modified>
</cp:coreProperties>
</file>